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Работа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Titles" localSheetId="0">Лист1!$5:$5</definedName>
  </definedNames>
  <calcPr calcId="162913"/>
</workbook>
</file>

<file path=xl/calcChain.xml><?xml version="1.0" encoding="utf-8"?>
<calcChain xmlns="http://schemas.openxmlformats.org/spreadsheetml/2006/main">
  <c r="J70" i="1" l="1"/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L119" i="1" s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L100" i="1" s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L81" i="1" s="1"/>
  <c r="J80" i="1"/>
  <c r="I80" i="1"/>
  <c r="H80" i="1"/>
  <c r="G80" i="1"/>
  <c r="F80" i="1"/>
  <c r="B71" i="1"/>
  <c r="A71" i="1"/>
  <c r="J81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L24" i="1" s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F43" i="1"/>
  <c r="F196" i="1" s="1"/>
  <c r="G196" i="1"/>
  <c r="H196" i="1"/>
  <c r="J196" i="1"/>
  <c r="I196" i="1"/>
</calcChain>
</file>

<file path=xl/sharedStrings.xml><?xml version="1.0" encoding="utf-8"?>
<sst xmlns="http://schemas.openxmlformats.org/spreadsheetml/2006/main" count="282" uniqueCount="103">
  <si>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</si>
  <si>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</si>
  <si>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</si>
  <si>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</si>
  <si>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</si>
  <si>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</si>
  <si>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</si>
  <si>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</si>
  <si>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</si>
  <si>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</si>
  <si>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</si>
  <si>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</si>
  <si>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</si>
  <si>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</si>
  <si>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</si>
  <si>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</si>
  <si>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</si>
  <si>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</si>
  <si>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</si>
  <si>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</si>
  <si>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</si>
  <si>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</si>
  <si>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</si>
  <si>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</si>
  <si>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</si>
  <si>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</si>
  <si>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</si>
  <si>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</si>
  <si>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</si>
  <si>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</si>
  <si>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</si>
  <si>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</si>
  <si>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</si>
  <si>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</si>
  <si>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</si>
  <si>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</si>
  <si>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</si>
  <si>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</si>
  <si>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</si>
  <si>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</si>
  <si>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Масло сливочное (порциями)</t>
  </si>
  <si>
    <t>МАОУ "Гимназия "Квант"</t>
  </si>
  <si>
    <t>ИП Герасимова А.С.</t>
  </si>
  <si>
    <t>Герасимова</t>
  </si>
  <si>
    <t>Макаронные изделия отварные</t>
  </si>
  <si>
    <t>Каша вязкая молочная из смеси круп</t>
  </si>
  <si>
    <t>175/М/ССЖ</t>
  </si>
  <si>
    <t>Какао на молоке, 200/11</t>
  </si>
  <si>
    <t>382/М/ССЖ</t>
  </si>
  <si>
    <t>338/М</t>
  </si>
  <si>
    <t>Яйцо варёное</t>
  </si>
  <si>
    <t>209/М</t>
  </si>
  <si>
    <t>Сыр полутвёрдый</t>
  </si>
  <si>
    <t>15/М</t>
  </si>
  <si>
    <t>Яйцо вареное</t>
  </si>
  <si>
    <t>Яблоко</t>
  </si>
  <si>
    <t>Шницель из говядины и мяса курицы с маслом сливочным, 90/5</t>
  </si>
  <si>
    <t>Чай с сахаром и лимоно, 200/11</t>
  </si>
  <si>
    <t>Груша</t>
  </si>
  <si>
    <t>Овощи запечённые</t>
  </si>
  <si>
    <t>268/И</t>
  </si>
  <si>
    <t>377/М/ССЖ</t>
  </si>
  <si>
    <t>248/И</t>
  </si>
  <si>
    <t>Пудинг из творога (запеченный) с соусом ягодным, 120/30</t>
  </si>
  <si>
    <t>Чай с сахаром, 200/11</t>
  </si>
  <si>
    <t>Масло сливочное</t>
  </si>
  <si>
    <t>Зефир</t>
  </si>
  <si>
    <t>222/М/ССЖ</t>
  </si>
  <si>
    <t>14/М</t>
  </si>
  <si>
    <t>Биточки из курицы с маслом сливочным, 90/5</t>
  </si>
  <si>
    <t>Напиток кофейный на молоке, 200/11</t>
  </si>
  <si>
    <t>Каша гречневая рассыпчатая</t>
  </si>
  <si>
    <t>Апельсин</t>
  </si>
  <si>
    <t>171/М/ММЖ</t>
  </si>
  <si>
    <t>294/М/ССЖ</t>
  </si>
  <si>
    <t>171/М/ССЖ</t>
  </si>
  <si>
    <t>376/М/ССЖ</t>
  </si>
  <si>
    <t>379/М/ССЖ</t>
  </si>
  <si>
    <t>Фритатта с картофелем и сыром с сливочным маслом, 130/5</t>
  </si>
  <si>
    <t>Чай с сахаром и лимоном,200/11</t>
  </si>
  <si>
    <t>Банан</t>
  </si>
  <si>
    <t>Подгарнировка из свежих помидоров</t>
  </si>
  <si>
    <t>216/И</t>
  </si>
  <si>
    <t>71/М</t>
  </si>
  <si>
    <t>Каша вязкая молочная из овсяных хлопьев "Геркулес"</t>
  </si>
  <si>
    <t>Какао на молоке,200/11</t>
  </si>
  <si>
    <t>Сыр полутвердый</t>
  </si>
  <si>
    <t>173/М/ССЖ</t>
  </si>
  <si>
    <t>Соус болоньезе</t>
  </si>
  <si>
    <t>202/М/ССЖ</t>
  </si>
  <si>
    <t>274/И</t>
  </si>
  <si>
    <t>Вареники с творогом отварные с соусом молочным сладким, 180/20</t>
  </si>
  <si>
    <t>Чай с сахаром и лимоном, 200/11</t>
  </si>
  <si>
    <t>394/М/ССЖ</t>
  </si>
  <si>
    <t>Каша гречнева рассыпчатая</t>
  </si>
  <si>
    <t>Гуляш из курицы</t>
  </si>
  <si>
    <t>290/М/ССЭ</t>
  </si>
  <si>
    <t>379/М/Ссэ</t>
  </si>
  <si>
    <t>Биточки рыбные с соусом сметанным, 90/30</t>
  </si>
  <si>
    <t>Чай с сахаром,200/11</t>
  </si>
  <si>
    <t>Картофельное пюре</t>
  </si>
  <si>
    <t>234/М/ССЖ</t>
  </si>
  <si>
    <t>128/М/ССЖ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</si>
</sst>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12" fillId="4" borderId="4" xfId="0" applyFont="1" applyFill="1" applyBorder="1" applyAlignment="1" applyProtection="1">
      <alignment wrapText="1"/>
      <protection locked="0"/>
    </xf>
    <xf numFmtId="0" fontId="12" fillId="4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P191" sqref="P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42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43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57" t="s">
        <v>45</v>
      </c>
      <c r="F6" s="39">
        <v>150</v>
      </c>
      <c r="G6" s="39">
        <v>4.21</v>
      </c>
      <c r="H6" s="39">
        <v>4.9800000000000004</v>
      </c>
      <c r="I6" s="39">
        <v>25.03</v>
      </c>
      <c r="J6" s="39">
        <v>162.24</v>
      </c>
      <c r="K6" s="40" t="s">
        <v>46</v>
      </c>
      <c r="L6" s="39"/>
    </row>
    <row r="7" spans="1:12" ht="14.4" x14ac:dyDescent="0.3">
      <c r="A7" s="23"/>
      <c r="B7" s="15"/>
      <c r="C7" s="11"/>
      <c r="D7" s="6"/>
      <c r="E7" s="41" t="s">
        <v>54</v>
      </c>
      <c r="F7" s="42">
        <v>40</v>
      </c>
      <c r="G7" s="42">
        <v>5.08</v>
      </c>
      <c r="H7" s="42">
        <v>4.5999999999999996</v>
      </c>
      <c r="I7" s="42">
        <v>0.28000000000000003</v>
      </c>
      <c r="J7" s="42">
        <v>62.8</v>
      </c>
      <c r="K7" s="43" t="s">
        <v>51</v>
      </c>
      <c r="L7" s="42"/>
    </row>
    <row r="8" spans="1:12" ht="26.4" x14ac:dyDescent="0.3">
      <c r="A8" s="23"/>
      <c r="B8" s="15"/>
      <c r="C8" s="11"/>
      <c r="D8" s="7" t="s">
        <v>22</v>
      </c>
      <c r="E8" s="61" t="s">
        <v>47</v>
      </c>
      <c r="F8" s="42">
        <v>200</v>
      </c>
      <c r="G8" s="42">
        <v>3.87</v>
      </c>
      <c r="H8" s="42">
        <v>3.8</v>
      </c>
      <c r="I8" s="42">
        <v>16.09</v>
      </c>
      <c r="J8" s="42">
        <v>115.45</v>
      </c>
      <c r="K8" s="43" t="s">
        <v>48</v>
      </c>
      <c r="L8" s="42"/>
    </row>
    <row r="9" spans="1:12" ht="14.4" x14ac:dyDescent="0.3">
      <c r="A9" s="23"/>
      <c r="B9" s="15"/>
      <c r="C9" s="11"/>
      <c r="D9" s="7" t="s">
        <v>23</v>
      </c>
      <c r="E9" s="41" t="s">
        <v>39</v>
      </c>
      <c r="F9" s="42">
        <v>30</v>
      </c>
      <c r="G9" s="42">
        <v>2.37</v>
      </c>
      <c r="H9" s="42">
        <v>0.3</v>
      </c>
      <c r="I9" s="42">
        <v>14.49</v>
      </c>
      <c r="J9" s="42">
        <v>70.5</v>
      </c>
      <c r="K9" s="43"/>
      <c r="L9" s="42"/>
    </row>
    <row r="10" spans="1:12" ht="14.4" x14ac:dyDescent="0.3">
      <c r="A10" s="23"/>
      <c r="B10" s="15"/>
      <c r="C10" s="11"/>
      <c r="D10" s="7" t="s">
        <v>24</v>
      </c>
      <c r="E10" s="41" t="s">
        <v>55</v>
      </c>
      <c r="F10" s="42">
        <v>100</v>
      </c>
      <c r="G10" s="42">
        <v>0.4</v>
      </c>
      <c r="H10" s="42">
        <v>0.4</v>
      </c>
      <c r="I10" s="42">
        <v>9.8000000000000007</v>
      </c>
      <c r="J10" s="42">
        <v>47</v>
      </c>
      <c r="K10" s="43" t="s">
        <v>49</v>
      </c>
      <c r="L10" s="42"/>
    </row>
    <row r="11" spans="1:12" ht="14.4" x14ac:dyDescent="0.3">
      <c r="A11" s="23"/>
      <c r="B11" s="15"/>
      <c r="C11" s="11"/>
      <c r="D11" s="6"/>
      <c r="E11" s="41" t="s">
        <v>52</v>
      </c>
      <c r="F11" s="42">
        <v>15</v>
      </c>
      <c r="G11" s="50">
        <v>3.48</v>
      </c>
      <c r="H11" s="42">
        <v>4.43</v>
      </c>
      <c r="I11" s="42">
        <v>0</v>
      </c>
      <c r="J11" s="42">
        <v>54.6</v>
      </c>
      <c r="K11" s="43" t="s">
        <v>53</v>
      </c>
      <c r="L11" s="42"/>
    </row>
    <row r="12" spans="1:12" ht="14.4" x14ac:dyDescent="0.3">
      <c r="A12" s="23"/>
      <c r="B12" s="15"/>
      <c r="C12" s="11"/>
      <c r="D12" s="6"/>
      <c r="E12" s="41"/>
      <c r="F12" s="42"/>
      <c r="G12" s="50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19.41</v>
      </c>
      <c r="H13" s="19">
        <f t="shared" si="0"/>
        <v>18.509999999999998</v>
      </c>
      <c r="I13" s="19">
        <f t="shared" si="0"/>
        <v>65.690000000000012</v>
      </c>
      <c r="J13" s="19">
        <f t="shared" si="0"/>
        <v>512.59</v>
      </c>
      <c r="K13" s="25"/>
      <c r="L13" s="19">
        <v>99.32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535</v>
      </c>
      <c r="G24" s="32">
        <f t="shared" ref="G24:J24" si="3">G13+G23</f>
        <v>19.41</v>
      </c>
      <c r="H24" s="32">
        <f t="shared" si="3"/>
        <v>18.509999999999998</v>
      </c>
      <c r="I24" s="32">
        <f t="shared" si="3"/>
        <v>65.690000000000012</v>
      </c>
      <c r="J24" s="32">
        <f t="shared" si="3"/>
        <v>512.59</v>
      </c>
      <c r="K24" s="32"/>
      <c r="L24" s="32">
        <f t="shared" ref="L24" si="4">L13+L23</f>
        <v>99.32</v>
      </c>
    </row>
    <row r="25" spans="1:12" ht="27" x14ac:dyDescent="0.3">
      <c r="A25" s="14">
        <v>1</v>
      </c>
      <c r="B25" s="15">
        <v>2</v>
      </c>
      <c r="C25" s="22" t="s">
        <v>20</v>
      </c>
      <c r="D25" s="5" t="s">
        <v>21</v>
      </c>
      <c r="E25" s="63" t="s">
        <v>56</v>
      </c>
      <c r="F25" s="39">
        <v>95</v>
      </c>
      <c r="G25" s="39">
        <v>13.61</v>
      </c>
      <c r="H25" s="39">
        <v>11.38</v>
      </c>
      <c r="I25" s="39">
        <v>11.96</v>
      </c>
      <c r="J25" s="39">
        <v>204.39</v>
      </c>
      <c r="K25" s="59" t="s">
        <v>60</v>
      </c>
      <c r="L25" s="39"/>
    </row>
    <row r="26" spans="1:12" ht="14.4" x14ac:dyDescent="0.3">
      <c r="A26" s="14"/>
      <c r="B26" s="15"/>
      <c r="C26" s="11"/>
      <c r="D26" s="6"/>
      <c r="E26" s="64" t="s">
        <v>59</v>
      </c>
      <c r="F26" s="42">
        <v>150</v>
      </c>
      <c r="G26" s="42">
        <v>3.98</v>
      </c>
      <c r="H26" s="42">
        <v>6.59</v>
      </c>
      <c r="I26" s="42">
        <v>20.63</v>
      </c>
      <c r="J26" s="42">
        <v>159.47</v>
      </c>
      <c r="K26" s="60" t="s">
        <v>62</v>
      </c>
      <c r="L26" s="42"/>
    </row>
    <row r="27" spans="1:12" ht="26.4" x14ac:dyDescent="0.3">
      <c r="A27" s="14"/>
      <c r="B27" s="15"/>
      <c r="C27" s="11"/>
      <c r="D27" s="7" t="s">
        <v>22</v>
      </c>
      <c r="E27" s="64" t="s">
        <v>57</v>
      </c>
      <c r="F27" s="42">
        <v>200</v>
      </c>
      <c r="G27" s="42">
        <v>0.26</v>
      </c>
      <c r="H27" s="42">
        <v>0.03</v>
      </c>
      <c r="I27" s="42">
        <v>11.26</v>
      </c>
      <c r="J27" s="42">
        <v>47.79</v>
      </c>
      <c r="K27" s="60" t="s">
        <v>61</v>
      </c>
      <c r="L27" s="42"/>
    </row>
    <row r="28" spans="1:12" ht="14.4" x14ac:dyDescent="0.3">
      <c r="A28" s="14"/>
      <c r="B28" s="15"/>
      <c r="C28" s="11"/>
      <c r="D28" s="7" t="s">
        <v>23</v>
      </c>
      <c r="E28" s="64" t="s">
        <v>39</v>
      </c>
      <c r="F28" s="42">
        <v>30</v>
      </c>
      <c r="G28" s="42">
        <v>2.37</v>
      </c>
      <c r="H28" s="42">
        <v>0.3</v>
      </c>
      <c r="I28" s="42">
        <v>14.49</v>
      </c>
      <c r="J28" s="42">
        <v>70.5</v>
      </c>
      <c r="K28" s="43"/>
      <c r="L28" s="42"/>
    </row>
    <row r="29" spans="1:12" ht="14.4" x14ac:dyDescent="0.3">
      <c r="A29" s="14"/>
      <c r="B29" s="15"/>
      <c r="C29" s="11"/>
      <c r="D29" s="7" t="s">
        <v>24</v>
      </c>
      <c r="E29" s="58" t="s">
        <v>58</v>
      </c>
      <c r="F29" s="42">
        <v>100</v>
      </c>
      <c r="G29" s="42">
        <v>0.4</v>
      </c>
      <c r="H29" s="42">
        <v>0.3</v>
      </c>
      <c r="I29" s="42">
        <v>10.3</v>
      </c>
      <c r="J29" s="42">
        <v>47</v>
      </c>
      <c r="K29" s="43"/>
      <c r="L29" s="42"/>
    </row>
    <row r="30" spans="1:12" ht="14.4" x14ac:dyDescent="0.3">
      <c r="A30" s="14"/>
      <c r="B30" s="15"/>
      <c r="C30" s="11"/>
      <c r="D30" s="6"/>
      <c r="E30" s="64"/>
      <c r="F30" s="42"/>
      <c r="G30" s="42"/>
      <c r="H30" s="42"/>
      <c r="I30" s="42"/>
      <c r="J30" s="42"/>
      <c r="K30" s="60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5">SUM(G25:G31)</f>
        <v>20.62</v>
      </c>
      <c r="H32" s="19">
        <f t="shared" ref="H32" si="6">SUM(H25:H31)</f>
        <v>18.600000000000001</v>
      </c>
      <c r="I32" s="19">
        <f t="shared" ref="I32" si="7">SUM(I25:I31)</f>
        <v>68.64</v>
      </c>
      <c r="J32" s="19">
        <f t="shared" ref="J32" si="8">SUM(J25:J31)</f>
        <v>529.15000000000009</v>
      </c>
      <c r="K32" s="25"/>
      <c r="L32" s="19">
        <v>99.32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575</v>
      </c>
      <c r="G43" s="32">
        <f t="shared" ref="G43" si="13">G32+G42</f>
        <v>20.62</v>
      </c>
      <c r="H43" s="32">
        <f t="shared" ref="H43" si="14">H32+H42</f>
        <v>18.600000000000001</v>
      </c>
      <c r="I43" s="32">
        <f t="shared" ref="I43" si="15">I32+I42</f>
        <v>68.64</v>
      </c>
      <c r="J43" s="32">
        <f t="shared" ref="J43:L43" si="16">J32+J42</f>
        <v>529.15000000000009</v>
      </c>
      <c r="K43" s="32"/>
      <c r="L43" s="32">
        <f t="shared" si="16"/>
        <v>99.32</v>
      </c>
    </row>
    <row r="44" spans="1:12" ht="27" x14ac:dyDescent="0.3">
      <c r="A44" s="20">
        <v>1</v>
      </c>
      <c r="B44" s="21">
        <v>3</v>
      </c>
      <c r="C44" s="22" t="s">
        <v>20</v>
      </c>
      <c r="D44" s="5" t="s">
        <v>21</v>
      </c>
      <c r="E44" s="63" t="s">
        <v>63</v>
      </c>
      <c r="F44" s="39">
        <v>150</v>
      </c>
      <c r="G44" s="39">
        <v>19.73</v>
      </c>
      <c r="H44" s="39">
        <v>10.68</v>
      </c>
      <c r="I44" s="39">
        <v>23.97</v>
      </c>
      <c r="J44" s="39">
        <v>274.79000000000002</v>
      </c>
      <c r="K44" s="59" t="s">
        <v>67</v>
      </c>
      <c r="L44" s="39"/>
    </row>
    <row r="45" spans="1:12" ht="14.4" x14ac:dyDescent="0.3">
      <c r="A45" s="23"/>
      <c r="B45" s="15"/>
      <c r="C45" s="11"/>
      <c r="D45" s="6"/>
      <c r="E45" s="58"/>
      <c r="F45" s="42"/>
      <c r="G45" s="42"/>
      <c r="H45" s="42"/>
      <c r="I45" s="42"/>
      <c r="J45" s="42"/>
      <c r="K45" s="43"/>
      <c r="L45" s="42"/>
    </row>
    <row r="46" spans="1:12" ht="26.4" x14ac:dyDescent="0.3">
      <c r="A46" s="23"/>
      <c r="B46" s="15"/>
      <c r="C46" s="11"/>
      <c r="D46" s="7" t="s">
        <v>22</v>
      </c>
      <c r="E46" s="64" t="s">
        <v>64</v>
      </c>
      <c r="F46" s="42">
        <v>200</v>
      </c>
      <c r="G46" s="42">
        <v>0.13</v>
      </c>
      <c r="H46" s="42">
        <v>0.02</v>
      </c>
      <c r="I46" s="42">
        <v>11.05</v>
      </c>
      <c r="J46" s="42">
        <v>45.41</v>
      </c>
      <c r="K46" s="60" t="s">
        <v>76</v>
      </c>
      <c r="L46" s="42"/>
    </row>
    <row r="47" spans="1:12" ht="14.4" x14ac:dyDescent="0.3">
      <c r="A47" s="23"/>
      <c r="B47" s="15"/>
      <c r="C47" s="11"/>
      <c r="D47" s="7" t="s">
        <v>23</v>
      </c>
      <c r="E47" s="64" t="s">
        <v>39</v>
      </c>
      <c r="F47" s="42">
        <v>30</v>
      </c>
      <c r="G47" s="42">
        <v>2.37</v>
      </c>
      <c r="H47" s="42">
        <v>0.3</v>
      </c>
      <c r="I47" s="42">
        <v>14.49</v>
      </c>
      <c r="J47" s="42">
        <v>70.5</v>
      </c>
      <c r="K47" s="43"/>
      <c r="L47" s="42"/>
    </row>
    <row r="48" spans="1:12" ht="14.4" x14ac:dyDescent="0.3">
      <c r="A48" s="23"/>
      <c r="B48" s="15"/>
      <c r="C48" s="11"/>
      <c r="D48" s="7" t="s">
        <v>24</v>
      </c>
      <c r="E48" s="65" t="s">
        <v>55</v>
      </c>
      <c r="F48" s="42">
        <v>100</v>
      </c>
      <c r="G48" s="42">
        <v>0.4</v>
      </c>
      <c r="H48" s="42">
        <v>0.4</v>
      </c>
      <c r="I48" s="42">
        <v>9.8000000000000007</v>
      </c>
      <c r="J48" s="42">
        <v>47</v>
      </c>
      <c r="K48" s="60" t="s">
        <v>49</v>
      </c>
      <c r="L48" s="42"/>
    </row>
    <row r="49" spans="1:12" ht="14.4" x14ac:dyDescent="0.3">
      <c r="A49" s="23"/>
      <c r="B49" s="15"/>
      <c r="C49" s="11"/>
      <c r="D49" s="6"/>
      <c r="E49" s="64" t="s">
        <v>65</v>
      </c>
      <c r="F49" s="42">
        <v>10</v>
      </c>
      <c r="G49" s="42">
        <v>0.05</v>
      </c>
      <c r="H49" s="42">
        <v>8.25</v>
      </c>
      <c r="I49" s="42">
        <v>0.08</v>
      </c>
      <c r="J49" s="42">
        <v>74.8</v>
      </c>
      <c r="K49" s="60" t="s">
        <v>68</v>
      </c>
      <c r="L49" s="42"/>
    </row>
    <row r="50" spans="1:12" ht="14.4" x14ac:dyDescent="0.3">
      <c r="A50" s="23"/>
      <c r="B50" s="15"/>
      <c r="C50" s="11"/>
      <c r="D50" s="6"/>
      <c r="E50" s="64" t="s">
        <v>66</v>
      </c>
      <c r="F50" s="42">
        <v>25</v>
      </c>
      <c r="G50" s="42">
        <v>0.24</v>
      </c>
      <c r="H50" s="42">
        <v>0.03</v>
      </c>
      <c r="I50" s="42">
        <v>23.94</v>
      </c>
      <c r="J50" s="42">
        <v>97.8</v>
      </c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7">SUM(G44:G50)</f>
        <v>22.919999999999998</v>
      </c>
      <c r="H51" s="19">
        <f t="shared" ref="H51" si="18">SUM(H44:H50)</f>
        <v>19.68</v>
      </c>
      <c r="I51" s="19">
        <f t="shared" ref="I51" si="19">SUM(I44:I50)</f>
        <v>83.33</v>
      </c>
      <c r="J51" s="19">
        <f t="shared" ref="J51" si="20">SUM(J44:J50)</f>
        <v>610.29999999999995</v>
      </c>
      <c r="K51" s="25"/>
      <c r="L51" s="19">
        <v>99.32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515</v>
      </c>
      <c r="G62" s="32">
        <f t="shared" ref="G62" si="25">G51+G61</f>
        <v>22.919999999999998</v>
      </c>
      <c r="H62" s="32">
        <f t="shared" ref="H62" si="26">H51+H61</f>
        <v>19.68</v>
      </c>
      <c r="I62" s="32">
        <f t="shared" ref="I62" si="27">I51+I61</f>
        <v>83.33</v>
      </c>
      <c r="J62" s="32">
        <f t="shared" ref="J62:L62" si="28">J51+J61</f>
        <v>610.29999999999995</v>
      </c>
      <c r="K62" s="32"/>
      <c r="L62" s="32">
        <f t="shared" si="28"/>
        <v>99.32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63" t="s">
        <v>69</v>
      </c>
      <c r="F63" s="39">
        <v>95</v>
      </c>
      <c r="G63" s="39">
        <v>13.58</v>
      </c>
      <c r="H63" s="39">
        <v>10.57</v>
      </c>
      <c r="I63" s="39">
        <v>11.29</v>
      </c>
      <c r="J63" s="39">
        <v>192.29</v>
      </c>
      <c r="K63" s="59" t="s">
        <v>74</v>
      </c>
      <c r="L63" s="39"/>
    </row>
    <row r="64" spans="1:12" ht="26.4" x14ac:dyDescent="0.3">
      <c r="A64" s="23"/>
      <c r="B64" s="15"/>
      <c r="C64" s="11"/>
      <c r="D64" s="6"/>
      <c r="E64" s="64" t="s">
        <v>71</v>
      </c>
      <c r="F64" s="42">
        <v>150</v>
      </c>
      <c r="G64" s="42">
        <v>6.31</v>
      </c>
      <c r="H64" s="42">
        <v>3.3</v>
      </c>
      <c r="I64" s="42">
        <v>28.57</v>
      </c>
      <c r="J64" s="42">
        <v>168.96</v>
      </c>
      <c r="K64" s="60" t="s">
        <v>75</v>
      </c>
      <c r="L64" s="42"/>
    </row>
    <row r="65" spans="1:12" ht="26.4" x14ac:dyDescent="0.3">
      <c r="A65" s="23"/>
      <c r="B65" s="15"/>
      <c r="C65" s="11"/>
      <c r="D65" s="7" t="s">
        <v>22</v>
      </c>
      <c r="E65" s="64" t="s">
        <v>70</v>
      </c>
      <c r="F65" s="42">
        <v>200</v>
      </c>
      <c r="G65" s="42">
        <v>2.94</v>
      </c>
      <c r="H65" s="42">
        <v>3.24</v>
      </c>
      <c r="I65" s="42">
        <v>15.82</v>
      </c>
      <c r="J65" s="42">
        <v>105.04</v>
      </c>
      <c r="K65" s="60" t="s">
        <v>77</v>
      </c>
      <c r="L65" s="42"/>
    </row>
    <row r="66" spans="1:12" ht="14.4" x14ac:dyDescent="0.3">
      <c r="A66" s="23"/>
      <c r="B66" s="15"/>
      <c r="C66" s="11"/>
      <c r="D66" s="7" t="s">
        <v>23</v>
      </c>
      <c r="E66" s="64" t="s">
        <v>39</v>
      </c>
      <c r="F66" s="42">
        <v>30</v>
      </c>
      <c r="G66" s="42">
        <v>2.37</v>
      </c>
      <c r="H66" s="42">
        <v>0.3</v>
      </c>
      <c r="I66" s="42">
        <v>14.49</v>
      </c>
      <c r="J66" s="42">
        <v>70.5</v>
      </c>
      <c r="K66" s="43"/>
      <c r="L66" s="42"/>
    </row>
    <row r="67" spans="1:12" ht="14.4" x14ac:dyDescent="0.3">
      <c r="A67" s="23"/>
      <c r="B67" s="15"/>
      <c r="C67" s="11"/>
      <c r="D67" s="7" t="s">
        <v>24</v>
      </c>
      <c r="E67" s="64" t="s">
        <v>72</v>
      </c>
      <c r="F67" s="42">
        <v>100</v>
      </c>
      <c r="G67" s="42">
        <v>0.9</v>
      </c>
      <c r="H67" s="42">
        <v>0.2</v>
      </c>
      <c r="I67" s="42">
        <v>8.1</v>
      </c>
      <c r="J67" s="42">
        <v>43</v>
      </c>
      <c r="K67" s="60" t="s">
        <v>49</v>
      </c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575</v>
      </c>
      <c r="G70" s="19">
        <f t="shared" ref="G70" si="29">SUM(G63:G69)</f>
        <v>26.1</v>
      </c>
      <c r="H70" s="19">
        <f t="shared" ref="H70" si="30">SUM(H63:H69)</f>
        <v>17.61</v>
      </c>
      <c r="I70" s="19">
        <f t="shared" ref="I70" si="31">SUM(I63:I69)</f>
        <v>78.27</v>
      </c>
      <c r="J70" s="19">
        <f>SUM(J63:J69)</f>
        <v>579.79</v>
      </c>
      <c r="K70" s="25"/>
      <c r="L70" s="19">
        <v>99.32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575</v>
      </c>
      <c r="G81" s="32">
        <f t="shared" ref="G81" si="36">G70+G80</f>
        <v>26.1</v>
      </c>
      <c r="H81" s="32">
        <f t="shared" ref="H81" si="37">H70+H80</f>
        <v>17.61</v>
      </c>
      <c r="I81" s="32">
        <f t="shared" ref="I81" si="38">I70+I80</f>
        <v>78.27</v>
      </c>
      <c r="J81" s="32">
        <f t="shared" ref="J81:L81" si="39">J70+J80</f>
        <v>579.79</v>
      </c>
      <c r="K81" s="32"/>
      <c r="L81" s="32">
        <f t="shared" si="39"/>
        <v>99.32</v>
      </c>
    </row>
    <row r="82" spans="1:12" ht="27" x14ac:dyDescent="0.3">
      <c r="A82" s="20">
        <v>1</v>
      </c>
      <c r="B82" s="21">
        <v>5</v>
      </c>
      <c r="C82" s="22" t="s">
        <v>20</v>
      </c>
      <c r="D82" s="5" t="s">
        <v>21</v>
      </c>
      <c r="E82" s="63" t="s">
        <v>78</v>
      </c>
      <c r="F82" s="39">
        <v>135</v>
      </c>
      <c r="G82" s="39">
        <v>13.54</v>
      </c>
      <c r="H82" s="39">
        <v>18</v>
      </c>
      <c r="I82" s="39">
        <v>8.6300000000000008</v>
      </c>
      <c r="J82" s="39">
        <v>251.09</v>
      </c>
      <c r="K82" s="59" t="s">
        <v>82</v>
      </c>
      <c r="L82" s="39"/>
    </row>
    <row r="83" spans="1:12" ht="14.4" x14ac:dyDescent="0.3">
      <c r="A83" s="23"/>
      <c r="B83" s="15"/>
      <c r="C83" s="11"/>
      <c r="D83" s="6"/>
      <c r="E83" s="58"/>
      <c r="F83" s="42"/>
      <c r="G83" s="42"/>
      <c r="H83" s="42"/>
      <c r="I83" s="42"/>
      <c r="J83" s="42"/>
      <c r="K83" s="43"/>
      <c r="L83" s="42"/>
    </row>
    <row r="84" spans="1:12" ht="26.4" x14ac:dyDescent="0.3">
      <c r="A84" s="23"/>
      <c r="B84" s="15"/>
      <c r="C84" s="11"/>
      <c r="D84" s="7" t="s">
        <v>22</v>
      </c>
      <c r="E84" s="64" t="s">
        <v>79</v>
      </c>
      <c r="F84" s="42">
        <v>200</v>
      </c>
      <c r="G84" s="42">
        <v>0.26</v>
      </c>
      <c r="H84" s="42">
        <v>0.03</v>
      </c>
      <c r="I84" s="42">
        <v>11.26</v>
      </c>
      <c r="J84" s="42">
        <v>47.79</v>
      </c>
      <c r="K84" s="60" t="s">
        <v>61</v>
      </c>
      <c r="L84" s="42"/>
    </row>
    <row r="85" spans="1:12" ht="14.4" x14ac:dyDescent="0.3">
      <c r="A85" s="23"/>
      <c r="B85" s="15"/>
      <c r="C85" s="11"/>
      <c r="D85" s="7" t="s">
        <v>23</v>
      </c>
      <c r="E85" s="64" t="s">
        <v>39</v>
      </c>
      <c r="F85" s="42">
        <v>50</v>
      </c>
      <c r="G85" s="42">
        <v>3.95</v>
      </c>
      <c r="H85" s="42">
        <v>0.5</v>
      </c>
      <c r="I85" s="42">
        <v>24.15</v>
      </c>
      <c r="J85" s="42">
        <v>117.5</v>
      </c>
      <c r="K85" s="43"/>
      <c r="L85" s="42"/>
    </row>
    <row r="86" spans="1:12" ht="14.4" x14ac:dyDescent="0.3">
      <c r="A86" s="23"/>
      <c r="B86" s="15"/>
      <c r="C86" s="11"/>
      <c r="D86" s="7" t="s">
        <v>24</v>
      </c>
      <c r="E86" s="64" t="s">
        <v>80</v>
      </c>
      <c r="F86" s="42">
        <v>100</v>
      </c>
      <c r="G86" s="42">
        <v>1.5</v>
      </c>
      <c r="H86" s="42">
        <v>0.5</v>
      </c>
      <c r="I86" s="42">
        <v>21</v>
      </c>
      <c r="J86" s="62">
        <v>96</v>
      </c>
      <c r="K86" s="60" t="s">
        <v>49</v>
      </c>
      <c r="L86" s="42"/>
    </row>
    <row r="87" spans="1:12" ht="14.4" x14ac:dyDescent="0.3">
      <c r="A87" s="23"/>
      <c r="B87" s="15"/>
      <c r="C87" s="11"/>
      <c r="D87" s="6"/>
      <c r="E87" s="64" t="s">
        <v>81</v>
      </c>
      <c r="F87" s="42">
        <v>30</v>
      </c>
      <c r="G87" s="42">
        <v>0.33</v>
      </c>
      <c r="H87" s="42">
        <v>0.06</v>
      </c>
      <c r="I87" s="42">
        <v>1.1399999999999999</v>
      </c>
      <c r="J87" s="42">
        <v>7.2</v>
      </c>
      <c r="K87" s="60" t="s">
        <v>83</v>
      </c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0">SUM(G82:G88)</f>
        <v>19.579999999999998</v>
      </c>
      <c r="H89" s="19">
        <f t="shared" ref="H89" si="41">SUM(H82:H88)</f>
        <v>19.09</v>
      </c>
      <c r="I89" s="19">
        <f t="shared" ref="I89" si="42">SUM(I82:I88)</f>
        <v>66.179999999999993</v>
      </c>
      <c r="J89" s="19">
        <f t="shared" ref="J89" si="43">SUM(J82:J88)</f>
        <v>519.58000000000004</v>
      </c>
      <c r="K89" s="25"/>
      <c r="L89" s="19">
        <v>99.32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515</v>
      </c>
      <c r="G100" s="32">
        <f t="shared" ref="G100" si="48">G89+G99</f>
        <v>19.579999999999998</v>
      </c>
      <c r="H100" s="32">
        <f t="shared" ref="H100" si="49">H89+H99</f>
        <v>19.09</v>
      </c>
      <c r="I100" s="32">
        <f t="shared" ref="I100" si="50">I89+I99</f>
        <v>66.179999999999993</v>
      </c>
      <c r="J100" s="32">
        <f t="shared" ref="J100:L100" si="51">J89+J99</f>
        <v>519.58000000000004</v>
      </c>
      <c r="K100" s="32"/>
      <c r="L100" s="32">
        <f t="shared" si="51"/>
        <v>99.32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63" t="s">
        <v>84</v>
      </c>
      <c r="F101" s="39">
        <v>150</v>
      </c>
      <c r="G101" s="39">
        <v>5.69</v>
      </c>
      <c r="H101" s="39">
        <v>6.38</v>
      </c>
      <c r="I101" s="39">
        <v>26.61</v>
      </c>
      <c r="J101" s="39">
        <v>187.04</v>
      </c>
      <c r="K101" s="59" t="s">
        <v>87</v>
      </c>
      <c r="L101" s="39"/>
    </row>
    <row r="102" spans="1:12" ht="14.4" x14ac:dyDescent="0.3">
      <c r="A102" s="23"/>
      <c r="B102" s="15"/>
      <c r="C102" s="11"/>
      <c r="D102" s="6"/>
      <c r="E102" s="64" t="s">
        <v>50</v>
      </c>
      <c r="F102" s="42">
        <v>40</v>
      </c>
      <c r="G102" s="42">
        <v>5.08</v>
      </c>
      <c r="H102" s="42">
        <v>4.5999999999999996</v>
      </c>
      <c r="I102" s="42">
        <v>0.28000000000000003</v>
      </c>
      <c r="J102" s="42">
        <v>62.8</v>
      </c>
      <c r="K102" s="60" t="s">
        <v>51</v>
      </c>
      <c r="L102" s="42"/>
    </row>
    <row r="103" spans="1:12" ht="26.4" x14ac:dyDescent="0.3">
      <c r="A103" s="23"/>
      <c r="B103" s="15"/>
      <c r="C103" s="11"/>
      <c r="D103" s="7" t="s">
        <v>22</v>
      </c>
      <c r="E103" s="64" t="s">
        <v>85</v>
      </c>
      <c r="F103" s="42">
        <v>200</v>
      </c>
      <c r="G103" s="42">
        <v>3.87</v>
      </c>
      <c r="H103" s="42">
        <v>3.8</v>
      </c>
      <c r="I103" s="42">
        <v>16.09</v>
      </c>
      <c r="J103" s="42">
        <v>115.45</v>
      </c>
      <c r="K103" s="60" t="s">
        <v>48</v>
      </c>
      <c r="L103" s="42"/>
    </row>
    <row r="104" spans="1:12" ht="14.4" x14ac:dyDescent="0.3">
      <c r="A104" s="23"/>
      <c r="B104" s="15"/>
      <c r="C104" s="11"/>
      <c r="D104" s="7" t="s">
        <v>23</v>
      </c>
      <c r="E104" s="64" t="s">
        <v>39</v>
      </c>
      <c r="F104" s="42">
        <v>30</v>
      </c>
      <c r="G104" s="42">
        <v>2.37</v>
      </c>
      <c r="H104" s="42">
        <v>0.3</v>
      </c>
      <c r="I104" s="42">
        <v>14.49</v>
      </c>
      <c r="J104" s="42">
        <v>70.5</v>
      </c>
      <c r="K104" s="43"/>
      <c r="L104" s="42"/>
    </row>
    <row r="105" spans="1:12" ht="14.4" x14ac:dyDescent="0.3">
      <c r="A105" s="23"/>
      <c r="B105" s="15"/>
      <c r="C105" s="11"/>
      <c r="D105" s="7" t="s">
        <v>24</v>
      </c>
      <c r="E105" s="58" t="s">
        <v>55</v>
      </c>
      <c r="F105" s="42">
        <v>100</v>
      </c>
      <c r="G105" s="42">
        <v>0.4</v>
      </c>
      <c r="H105" s="42">
        <v>0.4</v>
      </c>
      <c r="I105" s="42">
        <v>9.8000000000000007</v>
      </c>
      <c r="J105" s="42">
        <v>47</v>
      </c>
      <c r="K105" s="60" t="s">
        <v>49</v>
      </c>
      <c r="L105" s="42"/>
    </row>
    <row r="106" spans="1:12" ht="14.4" x14ac:dyDescent="0.3">
      <c r="A106" s="23"/>
      <c r="B106" s="15"/>
      <c r="C106" s="11"/>
      <c r="D106" s="6"/>
      <c r="E106" s="64" t="s">
        <v>86</v>
      </c>
      <c r="F106" s="42">
        <v>15</v>
      </c>
      <c r="G106" s="42">
        <v>3.48</v>
      </c>
      <c r="H106" s="42">
        <v>4.43</v>
      </c>
      <c r="I106" s="42"/>
      <c r="J106" s="42">
        <v>54.6</v>
      </c>
      <c r="K106" s="60" t="s">
        <v>53</v>
      </c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2">SUM(G101:G107)</f>
        <v>20.89</v>
      </c>
      <c r="H108" s="19">
        <f t="shared" si="52"/>
        <v>19.910000000000004</v>
      </c>
      <c r="I108" s="19">
        <f t="shared" si="52"/>
        <v>67.27000000000001</v>
      </c>
      <c r="J108" s="19">
        <f t="shared" si="52"/>
        <v>537.39</v>
      </c>
      <c r="K108" s="25"/>
      <c r="L108" s="19">
        <v>99.32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19">
        <f t="shared" ref="L118" si="54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535</v>
      </c>
      <c r="G119" s="32">
        <f t="shared" ref="G119" si="55">G108+G118</f>
        <v>20.89</v>
      </c>
      <c r="H119" s="32">
        <f t="shared" ref="H119" si="56">H108+H118</f>
        <v>19.910000000000004</v>
      </c>
      <c r="I119" s="32">
        <f t="shared" ref="I119" si="57">I108+I118</f>
        <v>67.27000000000001</v>
      </c>
      <c r="J119" s="32">
        <f t="shared" ref="J119:L119" si="58">J108+J118</f>
        <v>537.39</v>
      </c>
      <c r="K119" s="32"/>
      <c r="L119" s="32">
        <f t="shared" si="58"/>
        <v>99.32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63" t="s">
        <v>44</v>
      </c>
      <c r="F120" s="39">
        <v>150</v>
      </c>
      <c r="G120" s="39">
        <v>5.53</v>
      </c>
      <c r="H120" s="39">
        <v>4.78</v>
      </c>
      <c r="I120" s="39">
        <v>35.29</v>
      </c>
      <c r="J120" s="39">
        <v>206.4</v>
      </c>
      <c r="K120" s="59" t="s">
        <v>89</v>
      </c>
      <c r="L120" s="39"/>
    </row>
    <row r="121" spans="1:12" ht="14.4" x14ac:dyDescent="0.3">
      <c r="A121" s="14"/>
      <c r="B121" s="15"/>
      <c r="C121" s="11"/>
      <c r="D121" s="6"/>
      <c r="E121" s="64" t="s">
        <v>88</v>
      </c>
      <c r="F121" s="42">
        <v>90</v>
      </c>
      <c r="G121" s="42">
        <v>12.9</v>
      </c>
      <c r="H121" s="42">
        <v>10.32</v>
      </c>
      <c r="I121" s="42">
        <v>1.72</v>
      </c>
      <c r="J121" s="42">
        <v>151.47999999999999</v>
      </c>
      <c r="K121" s="60" t="s">
        <v>90</v>
      </c>
      <c r="L121" s="42"/>
    </row>
    <row r="122" spans="1:12" ht="26.4" x14ac:dyDescent="0.3">
      <c r="A122" s="14"/>
      <c r="B122" s="15"/>
      <c r="C122" s="11"/>
      <c r="D122" s="7" t="s">
        <v>22</v>
      </c>
      <c r="E122" s="64" t="s">
        <v>64</v>
      </c>
      <c r="F122" s="42">
        <v>200</v>
      </c>
      <c r="G122" s="42">
        <v>0.2</v>
      </c>
      <c r="H122" s="42">
        <v>0.02</v>
      </c>
      <c r="I122" s="42">
        <v>11.05</v>
      </c>
      <c r="J122" s="42">
        <v>45.41</v>
      </c>
      <c r="K122" s="60" t="s">
        <v>76</v>
      </c>
      <c r="L122" s="42"/>
    </row>
    <row r="123" spans="1:12" ht="14.4" x14ac:dyDescent="0.3">
      <c r="A123" s="14"/>
      <c r="B123" s="15"/>
      <c r="C123" s="11"/>
      <c r="D123" s="7" t="s">
        <v>23</v>
      </c>
      <c r="E123" s="64" t="s">
        <v>39</v>
      </c>
      <c r="F123" s="42">
        <v>30</v>
      </c>
      <c r="G123" s="42">
        <v>2.37</v>
      </c>
      <c r="H123" s="42">
        <v>0.3</v>
      </c>
      <c r="I123" s="42">
        <v>14.49</v>
      </c>
      <c r="J123" s="42">
        <v>70.5</v>
      </c>
      <c r="K123" s="43"/>
      <c r="L123" s="42"/>
    </row>
    <row r="124" spans="1:12" ht="15" thickBot="1" x14ac:dyDescent="0.35">
      <c r="A124" s="14"/>
      <c r="B124" s="15"/>
      <c r="C124" s="11"/>
      <c r="D124" s="7" t="s">
        <v>24</v>
      </c>
      <c r="E124" s="66" t="s">
        <v>58</v>
      </c>
      <c r="F124" s="42">
        <v>100</v>
      </c>
      <c r="G124" s="42">
        <v>0.4</v>
      </c>
      <c r="H124" s="42">
        <v>0.3</v>
      </c>
      <c r="I124" s="42">
        <v>10.3</v>
      </c>
      <c r="J124" s="42">
        <v>47</v>
      </c>
      <c r="K124" s="60" t="s">
        <v>49</v>
      </c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59">SUM(G120:G126)</f>
        <v>21.4</v>
      </c>
      <c r="H127" s="19">
        <f t="shared" si="59"/>
        <v>15.720000000000002</v>
      </c>
      <c r="I127" s="19">
        <f t="shared" si="59"/>
        <v>72.850000000000009</v>
      </c>
      <c r="J127" s="19">
        <f t="shared" si="59"/>
        <v>520.79</v>
      </c>
      <c r="K127" s="25"/>
      <c r="L127" s="19">
        <v>99.32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570</v>
      </c>
      <c r="G138" s="32">
        <f t="shared" ref="G138" si="62">G127+G137</f>
        <v>21.4</v>
      </c>
      <c r="H138" s="32">
        <f t="shared" ref="H138" si="63">H127+H137</f>
        <v>15.720000000000002</v>
      </c>
      <c r="I138" s="32">
        <f t="shared" ref="I138" si="64">I127+I137</f>
        <v>72.850000000000009</v>
      </c>
      <c r="J138" s="32">
        <f t="shared" ref="J138:L138" si="65">J127+J137</f>
        <v>520.79</v>
      </c>
      <c r="K138" s="32"/>
      <c r="L138" s="32">
        <f t="shared" si="65"/>
        <v>99.32</v>
      </c>
    </row>
    <row r="139" spans="1:12" ht="27" x14ac:dyDescent="0.3">
      <c r="A139" s="20">
        <v>2</v>
      </c>
      <c r="B139" s="21">
        <v>3</v>
      </c>
      <c r="C139" s="22" t="s">
        <v>20</v>
      </c>
      <c r="D139" s="5" t="s">
        <v>21</v>
      </c>
      <c r="E139" s="63" t="s">
        <v>91</v>
      </c>
      <c r="F139" s="39">
        <v>200</v>
      </c>
      <c r="G139" s="39">
        <v>22.44</v>
      </c>
      <c r="H139" s="39">
        <v>9.59</v>
      </c>
      <c r="I139" s="39">
        <v>43.82</v>
      </c>
      <c r="J139" s="39">
        <v>354.54</v>
      </c>
      <c r="K139" s="59" t="s">
        <v>93</v>
      </c>
      <c r="L139" s="39"/>
    </row>
    <row r="140" spans="1:12" ht="14.4" x14ac:dyDescent="0.3">
      <c r="A140" s="23"/>
      <c r="B140" s="15"/>
      <c r="C140" s="11"/>
      <c r="D140" s="6"/>
      <c r="E140" s="58"/>
      <c r="F140" s="42"/>
      <c r="G140" s="42"/>
      <c r="H140" s="42"/>
      <c r="I140" s="42"/>
      <c r="J140" s="42"/>
      <c r="K140" s="43"/>
      <c r="L140" s="42"/>
    </row>
    <row r="141" spans="1:12" ht="26.4" x14ac:dyDescent="0.3">
      <c r="A141" s="23"/>
      <c r="B141" s="15"/>
      <c r="C141" s="11"/>
      <c r="D141" s="7" t="s">
        <v>22</v>
      </c>
      <c r="E141" s="64" t="s">
        <v>92</v>
      </c>
      <c r="F141" s="42">
        <v>200</v>
      </c>
      <c r="G141" s="42">
        <v>0.26</v>
      </c>
      <c r="H141" s="42">
        <v>0.03</v>
      </c>
      <c r="I141" s="42">
        <v>11.26</v>
      </c>
      <c r="J141" s="42">
        <v>47.79</v>
      </c>
      <c r="K141" s="60" t="s">
        <v>61</v>
      </c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64" t="s">
        <v>39</v>
      </c>
      <c r="F142" s="42">
        <v>30</v>
      </c>
      <c r="G142" s="42">
        <v>2.37</v>
      </c>
      <c r="H142" s="42">
        <v>0.3</v>
      </c>
      <c r="I142" s="42">
        <v>14.49</v>
      </c>
      <c r="J142" s="42">
        <v>70.5</v>
      </c>
      <c r="K142" s="43"/>
      <c r="L142" s="42"/>
    </row>
    <row r="143" spans="1:12" ht="14.4" x14ac:dyDescent="0.3">
      <c r="A143" s="23"/>
      <c r="B143" s="15"/>
      <c r="C143" s="11"/>
      <c r="D143" s="7" t="s">
        <v>24</v>
      </c>
      <c r="E143" s="64" t="s">
        <v>55</v>
      </c>
      <c r="F143" s="42">
        <v>100</v>
      </c>
      <c r="G143" s="42">
        <v>0.4</v>
      </c>
      <c r="H143" s="42">
        <v>0.4</v>
      </c>
      <c r="I143" s="42">
        <v>9.8000000000000007</v>
      </c>
      <c r="J143" s="42">
        <v>47</v>
      </c>
      <c r="K143" s="60" t="s">
        <v>49</v>
      </c>
      <c r="L143" s="42"/>
    </row>
    <row r="144" spans="1:12" ht="14.4" x14ac:dyDescent="0.3">
      <c r="A144" s="23"/>
      <c r="B144" s="15"/>
      <c r="C144" s="11"/>
      <c r="D144" s="6"/>
      <c r="E144" s="64" t="s">
        <v>65</v>
      </c>
      <c r="F144" s="42">
        <v>10</v>
      </c>
      <c r="G144" s="42">
        <v>0.05</v>
      </c>
      <c r="H144" s="42">
        <v>8.25</v>
      </c>
      <c r="I144" s="42">
        <v>0.08</v>
      </c>
      <c r="J144" s="42">
        <v>74.8</v>
      </c>
      <c r="K144" s="60" t="s">
        <v>68</v>
      </c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66">SUM(G139:G145)</f>
        <v>25.520000000000003</v>
      </c>
      <c r="H146" s="19">
        <f t="shared" si="66"/>
        <v>18.57</v>
      </c>
      <c r="I146" s="19">
        <f t="shared" si="66"/>
        <v>79.449999999999989</v>
      </c>
      <c r="J146" s="19">
        <f t="shared" si="66"/>
        <v>594.63</v>
      </c>
      <c r="K146" s="25"/>
      <c r="L146" s="19">
        <v>99.32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7">SUM(G147:G155)</f>
        <v>0</v>
      </c>
      <c r="H156" s="19">
        <f t="shared" si="67"/>
        <v>0</v>
      </c>
      <c r="I156" s="19">
        <f t="shared" si="67"/>
        <v>0</v>
      </c>
      <c r="J156" s="19">
        <f t="shared" si="67"/>
        <v>0</v>
      </c>
      <c r="K156" s="25"/>
      <c r="L156" s="19">
        <f t="shared" ref="L156" si="68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540</v>
      </c>
      <c r="G157" s="32">
        <f t="shared" ref="G157" si="69">G146+G156</f>
        <v>25.520000000000003</v>
      </c>
      <c r="H157" s="32">
        <f t="shared" ref="H157" si="70">H146+H156</f>
        <v>18.57</v>
      </c>
      <c r="I157" s="32">
        <f t="shared" ref="I157" si="71">I146+I156</f>
        <v>79.449999999999989</v>
      </c>
      <c r="J157" s="32">
        <f t="shared" ref="J157:L157" si="72">J146+J156</f>
        <v>594.63</v>
      </c>
      <c r="K157" s="32"/>
      <c r="L157" s="32">
        <f t="shared" si="72"/>
        <v>99.32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63" t="s">
        <v>94</v>
      </c>
      <c r="F158" s="39">
        <v>150</v>
      </c>
      <c r="G158" s="39">
        <v>6.31</v>
      </c>
      <c r="H158" s="39">
        <v>3.3</v>
      </c>
      <c r="I158" s="39">
        <v>28.57</v>
      </c>
      <c r="J158" s="39">
        <v>168.98</v>
      </c>
      <c r="K158" s="59" t="s">
        <v>73</v>
      </c>
      <c r="L158" s="39"/>
    </row>
    <row r="159" spans="1:12" ht="26.4" x14ac:dyDescent="0.3">
      <c r="A159" s="23"/>
      <c r="B159" s="15"/>
      <c r="C159" s="11"/>
      <c r="D159" s="6"/>
      <c r="E159" s="64" t="s">
        <v>95</v>
      </c>
      <c r="F159" s="42">
        <v>90</v>
      </c>
      <c r="G159" s="42">
        <v>10.85</v>
      </c>
      <c r="H159" s="42">
        <v>9.61</v>
      </c>
      <c r="I159" s="42">
        <v>3.41</v>
      </c>
      <c r="J159" s="42">
        <v>141.52000000000001</v>
      </c>
      <c r="K159" s="60" t="s">
        <v>96</v>
      </c>
      <c r="L159" s="42"/>
    </row>
    <row r="160" spans="1:12" ht="14.4" x14ac:dyDescent="0.3">
      <c r="A160" s="23"/>
      <c r="B160" s="15"/>
      <c r="C160" s="11"/>
      <c r="D160" s="7" t="s">
        <v>22</v>
      </c>
      <c r="E160" s="64" t="s">
        <v>70</v>
      </c>
      <c r="F160" s="42">
        <v>200</v>
      </c>
      <c r="G160" s="42">
        <v>2.94</v>
      </c>
      <c r="H160" s="42">
        <v>3.24</v>
      </c>
      <c r="I160" s="42">
        <v>15.82</v>
      </c>
      <c r="J160" s="42">
        <v>105.04</v>
      </c>
      <c r="K160" s="60" t="s">
        <v>97</v>
      </c>
      <c r="L160" s="42"/>
    </row>
    <row r="161" spans="1:12" ht="14.4" x14ac:dyDescent="0.3">
      <c r="A161" s="23"/>
      <c r="B161" s="15"/>
      <c r="C161" s="11"/>
      <c r="D161" s="7" t="s">
        <v>23</v>
      </c>
      <c r="E161" s="64" t="s">
        <v>39</v>
      </c>
      <c r="F161" s="42">
        <v>30</v>
      </c>
      <c r="G161" s="42">
        <v>2.37</v>
      </c>
      <c r="H161" s="42">
        <v>0.3</v>
      </c>
      <c r="I161" s="42">
        <v>14.49</v>
      </c>
      <c r="J161" s="42">
        <v>70.5</v>
      </c>
      <c r="K161" s="43"/>
      <c r="L161" s="42"/>
    </row>
    <row r="162" spans="1:12" ht="14.4" x14ac:dyDescent="0.3">
      <c r="A162" s="23"/>
      <c r="B162" s="15"/>
      <c r="C162" s="11"/>
      <c r="D162" s="7" t="s">
        <v>24</v>
      </c>
      <c r="E162" s="58" t="s">
        <v>58</v>
      </c>
      <c r="F162" s="42">
        <v>100</v>
      </c>
      <c r="G162" s="42">
        <v>0.4</v>
      </c>
      <c r="H162" s="42">
        <v>0.3</v>
      </c>
      <c r="I162" s="42">
        <v>10.3</v>
      </c>
      <c r="J162" s="42">
        <v>47</v>
      </c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3">SUM(G158:G164)</f>
        <v>22.87</v>
      </c>
      <c r="H165" s="19">
        <f t="shared" si="73"/>
        <v>16.75</v>
      </c>
      <c r="I165" s="19">
        <f t="shared" si="73"/>
        <v>72.59</v>
      </c>
      <c r="J165" s="19">
        <f t="shared" si="73"/>
        <v>533.04</v>
      </c>
      <c r="K165" s="25"/>
      <c r="L165" s="19">
        <v>99.32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570</v>
      </c>
      <c r="G176" s="32">
        <f t="shared" ref="G176" si="76">G165+G175</f>
        <v>22.87</v>
      </c>
      <c r="H176" s="32">
        <f t="shared" ref="H176" si="77">H165+H175</f>
        <v>16.75</v>
      </c>
      <c r="I176" s="32">
        <f t="shared" ref="I176" si="78">I165+I175</f>
        <v>72.59</v>
      </c>
      <c r="J176" s="32">
        <f t="shared" ref="J176:L176" si="79">J165+J175</f>
        <v>533.04</v>
      </c>
      <c r="K176" s="32"/>
      <c r="L176" s="32">
        <f t="shared" si="79"/>
        <v>99.32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63" t="s">
        <v>98</v>
      </c>
      <c r="F177" s="39">
        <v>120</v>
      </c>
      <c r="G177" s="39">
        <v>12.74</v>
      </c>
      <c r="H177" s="39">
        <v>3.04</v>
      </c>
      <c r="I177" s="39">
        <v>11.83</v>
      </c>
      <c r="J177" s="39">
        <v>126.27</v>
      </c>
      <c r="K177" s="59" t="s">
        <v>101</v>
      </c>
      <c r="L177" s="39"/>
    </row>
    <row r="178" spans="1:12" ht="26.4" x14ac:dyDescent="0.3">
      <c r="A178" s="23"/>
      <c r="B178" s="15"/>
      <c r="C178" s="11"/>
      <c r="D178" s="6"/>
      <c r="E178" s="64" t="s">
        <v>100</v>
      </c>
      <c r="F178" s="42">
        <v>150</v>
      </c>
      <c r="G178" s="42">
        <v>3.42</v>
      </c>
      <c r="H178" s="42">
        <v>7.8</v>
      </c>
      <c r="I178" s="42">
        <v>23.82</v>
      </c>
      <c r="J178" s="42">
        <v>179.64</v>
      </c>
      <c r="K178" s="60" t="s">
        <v>102</v>
      </c>
      <c r="L178" s="42"/>
    </row>
    <row r="179" spans="1:12" ht="26.4" x14ac:dyDescent="0.3">
      <c r="A179" s="23"/>
      <c r="B179" s="15"/>
      <c r="C179" s="11"/>
      <c r="D179" s="7" t="s">
        <v>22</v>
      </c>
      <c r="E179" s="64" t="s">
        <v>99</v>
      </c>
      <c r="F179" s="42">
        <v>200</v>
      </c>
      <c r="G179" s="42">
        <v>0.2</v>
      </c>
      <c r="H179" s="42">
        <v>0.02</v>
      </c>
      <c r="I179" s="42">
        <v>11.05</v>
      </c>
      <c r="J179" s="42">
        <v>45.41</v>
      </c>
      <c r="K179" s="60" t="s">
        <v>76</v>
      </c>
      <c r="L179" s="42"/>
    </row>
    <row r="180" spans="1:12" ht="14.4" x14ac:dyDescent="0.3">
      <c r="A180" s="23"/>
      <c r="B180" s="15"/>
      <c r="C180" s="11"/>
      <c r="D180" s="7" t="s">
        <v>23</v>
      </c>
      <c r="E180" s="64" t="s">
        <v>39</v>
      </c>
      <c r="F180" s="42">
        <v>30</v>
      </c>
      <c r="G180" s="42">
        <v>2.37</v>
      </c>
      <c r="H180" s="42">
        <v>0.3</v>
      </c>
      <c r="I180" s="42">
        <v>14.49</v>
      </c>
      <c r="J180" s="42">
        <v>70.5</v>
      </c>
      <c r="K180" s="43"/>
      <c r="L180" s="42"/>
    </row>
    <row r="181" spans="1:12" ht="15" thickBot="1" x14ac:dyDescent="0.35">
      <c r="A181" s="23"/>
      <c r="B181" s="15"/>
      <c r="C181" s="11"/>
      <c r="D181" s="7" t="s">
        <v>24</v>
      </c>
      <c r="E181" s="66" t="s">
        <v>80</v>
      </c>
      <c r="F181" s="42">
        <v>100</v>
      </c>
      <c r="G181" s="42">
        <v>1.5</v>
      </c>
      <c r="H181" s="42">
        <v>0.5</v>
      </c>
      <c r="I181" s="42">
        <v>21</v>
      </c>
      <c r="J181" s="42">
        <v>96</v>
      </c>
      <c r="K181" s="60" t="s">
        <v>49</v>
      </c>
      <c r="L181" s="42"/>
    </row>
    <row r="182" spans="1:12" ht="14.4" x14ac:dyDescent="0.3">
      <c r="A182" s="23"/>
      <c r="B182" s="15"/>
      <c r="C182" s="11"/>
      <c r="D182" s="6"/>
      <c r="E182" s="58" t="s">
        <v>40</v>
      </c>
      <c r="F182" s="42">
        <v>10</v>
      </c>
      <c r="G182" s="42">
        <v>0.05</v>
      </c>
      <c r="H182" s="42">
        <v>8.25</v>
      </c>
      <c r="I182" s="42">
        <v>0.08</v>
      </c>
      <c r="J182" s="42">
        <v>74.8</v>
      </c>
      <c r="K182" s="60" t="s">
        <v>68</v>
      </c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0">SUM(G177:G183)</f>
        <v>20.28</v>
      </c>
      <c r="H184" s="19">
        <f t="shared" si="80"/>
        <v>19.91</v>
      </c>
      <c r="I184" s="19">
        <f t="shared" si="80"/>
        <v>82.27</v>
      </c>
      <c r="J184" s="19">
        <f t="shared" si="80"/>
        <v>592.61999999999989</v>
      </c>
      <c r="K184" s="25"/>
      <c r="L184" s="19">
        <v>99.32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1">SUM(G185:G193)</f>
        <v>0</v>
      </c>
      <c r="H194" s="19">
        <f t="shared" si="81"/>
        <v>0</v>
      </c>
      <c r="I194" s="19">
        <f t="shared" si="81"/>
        <v>0</v>
      </c>
      <c r="J194" s="19">
        <f t="shared" si="81"/>
        <v>0</v>
      </c>
      <c r="K194" s="25"/>
      <c r="L194" s="19">
        <f t="shared" ref="L194" si="82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610</v>
      </c>
      <c r="G195" s="32">
        <f t="shared" ref="G195" si="83">G184+G194</f>
        <v>20.28</v>
      </c>
      <c r="H195" s="32">
        <f t="shared" ref="H195" si="84">H184+H194</f>
        <v>19.91</v>
      </c>
      <c r="I195" s="32">
        <f t="shared" ref="I195" si="85">I184+I194</f>
        <v>82.27</v>
      </c>
      <c r="J195" s="32">
        <f t="shared" ref="J195:L195" si="86">J184+J194</f>
        <v>592.61999999999989</v>
      </c>
      <c r="K195" s="32"/>
      <c r="L195" s="32">
        <f t="shared" si="86"/>
        <v>99.32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554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21.959000000000003</v>
      </c>
      <c r="H196" s="34">
        <f t="shared" si="87"/>
        <v>18.434999999999999</v>
      </c>
      <c r="I196" s="34">
        <f t="shared" si="87"/>
        <v>73.654000000000011</v>
      </c>
      <c r="J196" s="34">
        <f t="shared" si="87"/>
        <v>552.98799999999994</v>
      </c>
      <c r="K196" s="34"/>
      <c r="L196" s="34">
        <f t="shared" ref="L196" si="88">(L24+L43+L62+L81+L100+L119+L138+L157+L176+L195)/(IF(L24=0,0,1)+IF(L43=0,0,1)+IF(L62=0,0,1)+IF(L81=0,0,1)+IF(L100=0,0,1)+IF(L119=0,0,1)+IF(L138=0,0,1)+IF(L157=0,0,1)+IF(L176=0,0,1)+IF(L195=0,0,1))</f>
        <v>99.319999999999979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19685039370078741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2025-03-04T13:59:16Z</dcterms:modified>
</cp:coreProperties>
</file>